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<sst xmlns="http://schemas.openxmlformats.org/spreadsheetml/2006/main" count="374" uniqueCount="247">
  <si>
    <t>Наименование услуг</t>
  </si>
  <si>
    <t>1.</t>
  </si>
  <si>
    <t xml:space="preserve">Общие виды работ </t>
  </si>
  <si>
    <t>1 шт.</t>
  </si>
  <si>
    <t>2.</t>
  </si>
  <si>
    <t>Изготовление и реставрация съемных ортопедических стоматологических протезов</t>
  </si>
  <si>
    <t>То же, с 2 зубами</t>
  </si>
  <si>
    <t>То же, с 3 зубами</t>
  </si>
  <si>
    <t>То же, с 4 зубами</t>
  </si>
  <si>
    <t>То же, с 5 зубами</t>
  </si>
  <si>
    <t>То же, с 6 зубами</t>
  </si>
  <si>
    <t>То же, с 7 зубами</t>
  </si>
  <si>
    <t>То же, с 8 зубами</t>
  </si>
  <si>
    <t>То же, с 9 зубами</t>
  </si>
  <si>
    <t>То же, с 10 зубами</t>
  </si>
  <si>
    <t>То же, с 11 зубами</t>
  </si>
  <si>
    <t>То же, с 12 зубами</t>
  </si>
  <si>
    <t>То же, с 13 зубами</t>
  </si>
  <si>
    <t>3.</t>
  </si>
  <si>
    <t>Бюгельные протезы из хромокобальтового сплава</t>
  </si>
  <si>
    <t>4.</t>
  </si>
  <si>
    <t>4.1.</t>
  </si>
  <si>
    <t>4.2.</t>
  </si>
  <si>
    <t>звено</t>
  </si>
  <si>
    <t>5.</t>
  </si>
  <si>
    <t>Прочие работы</t>
  </si>
  <si>
    <t>5.1.</t>
  </si>
  <si>
    <t>5.2.</t>
  </si>
  <si>
    <t>5.3.</t>
  </si>
  <si>
    <t>1 слепок</t>
  </si>
  <si>
    <t>1 пара</t>
  </si>
  <si>
    <t xml:space="preserve">       Расчет сделен на основании цен Примерного прейскуранта за услуги платных медицинских учреждений часть 1 № У 11/01-15/, утвержденного постановлением Госкомцен РФ от 27.03.87 №229.</t>
  </si>
  <si>
    <t xml:space="preserve">       Согласно Методическим рекомендациям по порядку формирования и экономического обоснования территориальных программ государственных гарантий оказания гражданам Российской Федерации бесплатной медицинской помощи, утвержденным Минздравом РФ и Федеральным фондрм ОМС 28 августа 2001года № 2510/9257-01-34, 31-59/40-01, на ортопедическом приеме за 1 УЕТ принят объем работы врача, необходимый при изготовлении одной металлической коронки (штампованной).</t>
  </si>
  <si>
    <t>Коэффи  циент</t>
  </si>
  <si>
    <t>1 шт.*</t>
  </si>
  <si>
    <t xml:space="preserve">       Коэффициенты, отмеченные *) взяты из Сборника территориальных нормативных документов "Вопросы организации амбулаторной стоматологической помощи в рамках программы обязательного медицинского страхования Смоленской области",от 14.11.2005г.№ 321/118 с изменениями от 14.02.2013г. № 197/31.</t>
  </si>
  <si>
    <t>Цена,                                  руб.коп.</t>
  </si>
  <si>
    <t>1 протез</t>
  </si>
  <si>
    <t xml:space="preserve">Стоимость 1 УЕТ </t>
  </si>
  <si>
    <t>Ед. изм.</t>
  </si>
  <si>
    <t>Код услуги</t>
  </si>
  <si>
    <t>№ п/п</t>
  </si>
  <si>
    <t xml:space="preserve">B01.066.001 </t>
  </si>
  <si>
    <t xml:space="preserve">Прием (осмотр, консультация) врача-стоматолога-ортопеда первичный </t>
  </si>
  <si>
    <t xml:space="preserve">A23.07.002.005 </t>
  </si>
  <si>
    <t xml:space="preserve">Изготовление спайки </t>
  </si>
  <si>
    <t xml:space="preserve">A23.07.002.002 </t>
  </si>
  <si>
    <t xml:space="preserve">Изготовление лапки литого зуба </t>
  </si>
  <si>
    <t xml:space="preserve">A23.07.002.011 </t>
  </si>
  <si>
    <t xml:space="preserve">Изоляция торуса </t>
  </si>
  <si>
    <t xml:space="preserve">A23.07.002.012 </t>
  </si>
  <si>
    <t xml:space="preserve">A23.07.002.013 </t>
  </si>
  <si>
    <t xml:space="preserve">Изготовление фасетки литой (металлической) </t>
  </si>
  <si>
    <t xml:space="preserve">A23.07.002.015 </t>
  </si>
  <si>
    <t xml:space="preserve">Изготовление бюгельного каркаса </t>
  </si>
  <si>
    <t xml:space="preserve">A23.07.002.017 </t>
  </si>
  <si>
    <t xml:space="preserve">A23.07.002.018 </t>
  </si>
  <si>
    <t xml:space="preserve">A23.07.002.019 </t>
  </si>
  <si>
    <t xml:space="preserve">Изготовление литого опорно-удерживающего кламмера </t>
  </si>
  <si>
    <t xml:space="preserve">A23.07.002.022 </t>
  </si>
  <si>
    <t xml:space="preserve">Изготовление седла бюгельного протеза </t>
  </si>
  <si>
    <t xml:space="preserve">A23.07.002.023 </t>
  </si>
  <si>
    <t xml:space="preserve">Изготовление ответвления в бюгеле (компайдер) </t>
  </si>
  <si>
    <t xml:space="preserve">A23.07.002.024 </t>
  </si>
  <si>
    <t xml:space="preserve">Изготовление фасетки в бюгельном протезе </t>
  </si>
  <si>
    <t xml:space="preserve">A23.07.002.025 </t>
  </si>
  <si>
    <t xml:space="preserve">Изготовление зуба литого в бюгельном протезе </t>
  </si>
  <si>
    <t xml:space="preserve">A23.07.002.026 </t>
  </si>
  <si>
    <t xml:space="preserve">Изготовление лапки шинирующей в бюгельном протезе </t>
  </si>
  <si>
    <t xml:space="preserve">A23.07.002.028 </t>
  </si>
  <si>
    <t xml:space="preserve">Изготовление коронки цельнолитой </t>
  </si>
  <si>
    <t xml:space="preserve">A23.07.002.030 </t>
  </si>
  <si>
    <t xml:space="preserve">Изготовление коронки пластмассовой </t>
  </si>
  <si>
    <t xml:space="preserve">A23.07.002.031 </t>
  </si>
  <si>
    <t xml:space="preserve">Изготовление коронки металлической штампованной </t>
  </si>
  <si>
    <t xml:space="preserve">A23.07.002.032 </t>
  </si>
  <si>
    <t xml:space="preserve">Изготовление комбинированной коронки </t>
  </si>
  <si>
    <t xml:space="preserve">A23.07.002.034 </t>
  </si>
  <si>
    <t xml:space="preserve">Перебазировка съемного протеза лабораторным методом </t>
  </si>
  <si>
    <t xml:space="preserve">A23.07.002.035 </t>
  </si>
  <si>
    <t xml:space="preserve">A23.07.002.036 </t>
  </si>
  <si>
    <t xml:space="preserve">Приварка зуба </t>
  </si>
  <si>
    <t xml:space="preserve">A23.07.002.037 </t>
  </si>
  <si>
    <t xml:space="preserve">Починка перелома базиса самотвердеющей пластмассой </t>
  </si>
  <si>
    <t xml:space="preserve">A23.07.002.038 </t>
  </si>
  <si>
    <t xml:space="preserve">Починка двух переломов базиса самотвердеющей пластмассой </t>
  </si>
  <si>
    <t xml:space="preserve">A23.07.002.039 </t>
  </si>
  <si>
    <t xml:space="preserve">Изготовление эластической прокладки (лабораторный метод) </t>
  </si>
  <si>
    <t xml:space="preserve">A23.07.002.046 </t>
  </si>
  <si>
    <t xml:space="preserve">A23.07.002.047 </t>
  </si>
  <si>
    <t xml:space="preserve">A23.07.002.053 </t>
  </si>
  <si>
    <t xml:space="preserve">Изготовление коронки бюгельной </t>
  </si>
  <si>
    <t xml:space="preserve">A23.07.002.056 </t>
  </si>
  <si>
    <t xml:space="preserve">Изготовление окклюзионной накладки в мостовидном протезе </t>
  </si>
  <si>
    <t xml:space="preserve">A23.07.002.010 </t>
  </si>
  <si>
    <t xml:space="preserve">Изготовление кламмера гнутого из стальной проволоки </t>
  </si>
  <si>
    <t xml:space="preserve">A23.07.002.016 </t>
  </si>
  <si>
    <t xml:space="preserve">Изготовление огнеупорной модели </t>
  </si>
  <si>
    <t xml:space="preserve">A23.07.002.021 </t>
  </si>
  <si>
    <t xml:space="preserve">Изготовление ограничителя базиса бюгельного протеза </t>
  </si>
  <si>
    <t xml:space="preserve">A16.07.033 </t>
  </si>
  <si>
    <t xml:space="preserve">Восстановление зуба коронкой с использованием цельнолитой культевой вкладки </t>
  </si>
  <si>
    <t xml:space="preserve">A23.07.002.008 </t>
  </si>
  <si>
    <t xml:space="preserve">A02.07.010.001 </t>
  </si>
  <si>
    <t xml:space="preserve">A16.07.053.001 </t>
  </si>
  <si>
    <t>Снятие, постановка коронки</t>
  </si>
  <si>
    <t>Восстановление пластмассовой облицовки коронки или фасетки</t>
  </si>
  <si>
    <t xml:space="preserve">A23.07.002.001 </t>
  </si>
  <si>
    <t xml:space="preserve">Изготовление зуба литого металлического в несъемной конструкции протеза </t>
  </si>
  <si>
    <t xml:space="preserve">A23.07.002.004 </t>
  </si>
  <si>
    <t xml:space="preserve">A16.07.035 </t>
  </si>
  <si>
    <t xml:space="preserve">Протезирование частичными съемными пластиночными протезами </t>
  </si>
  <si>
    <t>То же, с 1 зубом</t>
  </si>
  <si>
    <t xml:space="preserve">A16.07.023 </t>
  </si>
  <si>
    <t xml:space="preserve">Протезирование зубов полными съемными пластиночными протезами </t>
  </si>
  <si>
    <t xml:space="preserve">A23.07.002 </t>
  </si>
  <si>
    <t>Услуги по изготовлению ортопедической конструкции стоматологической (изготовление базиса штампованного стального)</t>
  </si>
  <si>
    <t>Услуги по изготовлению ортопедической конструкции стоматологической (изготовление базиса пластмассового)</t>
  </si>
  <si>
    <t>Услуги по изготовлению ортопедической конструкции стоматологической (изготовление индивидуальной ложки)</t>
  </si>
  <si>
    <t>Изготовление литого базиса (из хромкобальтового сплава)</t>
  </si>
  <si>
    <t>Изготовление базиса литого (вместо дуги)</t>
  </si>
  <si>
    <t xml:space="preserve">A23.07.002.020 </t>
  </si>
  <si>
    <t>Изготовление литого опорно-удерживающего кламмера  Джексона</t>
  </si>
  <si>
    <t>Изготовление литого опорно-удерживающего кламмера двойного</t>
  </si>
  <si>
    <t>Изготовление коронки литой или зуба литого из хромокобальтового сплава с пластмассовой облицовкой в цельнолитом мостовидном протезе</t>
  </si>
  <si>
    <t>А16.07.004</t>
  </si>
  <si>
    <t>Восстановление зуба коронкой стальной</t>
  </si>
  <si>
    <t>Снятие оттиска с одной челюсти   (альгинатного)</t>
  </si>
  <si>
    <t xml:space="preserve">Снятие оттиска с одной челюсти   (силиконового) </t>
  </si>
  <si>
    <t xml:space="preserve">Изготовление армированной дуги литой (армирование протеза) </t>
  </si>
  <si>
    <t>Изготовление кламмера Роуча (Т-образного)</t>
  </si>
  <si>
    <t>Услуги по изготовлению ортопедической конструкции стоматологической (изготовление кламмера пружинистого)</t>
  </si>
  <si>
    <t>Изготовление звеньев (одного звена многозвеньевого кламмера)</t>
  </si>
  <si>
    <t>Изготовление замкового крепления (изготовление петли для крепления с пластмассой)</t>
  </si>
  <si>
    <t>Услуги по изготовлению ортопедической конструкции стоматологической (изготовление штанги Румпеля стальной или их хромокобальтового сплава с двумя пайками)</t>
  </si>
  <si>
    <t>Услуги по изготовлению ортопедической конструкции стоматологической (изготовление контрштанги стальной штампованной)</t>
  </si>
  <si>
    <t>Восстановление зуба коронкой пластмассовой со штифтом</t>
  </si>
  <si>
    <t>Изготовление комбинированной коронки (коронки литой из стали с пластмассовой облицовкой)</t>
  </si>
  <si>
    <t>Услуги по изготовлению ортопедической конструкции стоматологической(изготовление коронки штампованной, спаянной со штифтом и облицованной пластмассой)</t>
  </si>
  <si>
    <t>Услуги по изготовлению ортопедической конструкции стоматологической (изготовление коронки колпачковой с фасеткой, облицованной пластмассой)</t>
  </si>
  <si>
    <t>Услуги по изготовлению ортопедической конструкции стоматологической (изготовление полукоронки из стали)</t>
  </si>
  <si>
    <t>Услуги по изготовлению ортопедической конструкции стоматологической (изготовление полукоронки со штифтом)</t>
  </si>
  <si>
    <t>Изготовление зуба литого металлического в несъемной конструкции протеза (изготовление зуба литого из хромокобальтового сплава)</t>
  </si>
  <si>
    <t>Изготовление зуба литого металлического в несъемной конструкции протеза (изготовление зуба литого из хромокобальтового сплава с пластмассовой фасеткой)</t>
  </si>
  <si>
    <t>Изготовление зуба пластмассового в несъемном протезе из пластмассы</t>
  </si>
  <si>
    <t>Изготовление зуба литого штифтового (из хромокобальтового сплава)</t>
  </si>
  <si>
    <t>Изготовление зуба литого штифтового (из хромокобальтового сплава с  пластмассовой облицовкой)</t>
  </si>
  <si>
    <t>Изготовление зуба стального штифтового (с кольцом и пластассовой фасеткой по Ричмонду)</t>
  </si>
  <si>
    <t>Услуги по изготовлению ортопедической конструкции стоматологической (изготовление каппы пластмассовой)</t>
  </si>
  <si>
    <t xml:space="preserve">Приварка 1 кламмера </t>
  </si>
  <si>
    <t xml:space="preserve">Приварка 2 кламмеров </t>
  </si>
  <si>
    <t>Услуги по изготовлению ортопедической конструкции стоматологической (изготовление диагностических моделей)</t>
  </si>
  <si>
    <t>Протезирование зубов полными съемными пластиночными протезами (в анатомическом артикуляторе)</t>
  </si>
  <si>
    <t>Приварка 2 зубов</t>
  </si>
  <si>
    <t>Приварка 3 зубов</t>
  </si>
  <si>
    <t>Приварка 4 зубов</t>
  </si>
  <si>
    <t>Услуги по изготовлению ортопедической конструкции стоматологической (изготовление накладки окклюзионной (лапки))</t>
  </si>
  <si>
    <t>Изготовление коронки металлической штампованной (под опорно-удерживающий кламмер)</t>
  </si>
  <si>
    <t>Несъемные протезы                                                                                      из стали и хромокобальтового сплава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</si>
  <si>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</si>
  <si>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</si>
  <si>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</si>
  <si>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</si>
  <si>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</si>
  <si>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</si>
  <si>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</si>
  <si>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</si>
  <si>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</si>
  <si>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</si>
  <si>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</si>
  <si>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</si>
  <si>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</si>
  <si>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</si>
  <si>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</si>
  <si>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</si>
  <si>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</si>
  <si>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</si>
  <si>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</si>
  <si>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</si>
  <si>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</si>
  <si>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</si>
  <si>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</si>
  <si>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</si>
  <si>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</si>
  <si>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</si>
  <si>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</si>
  <si>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</si>
  <si>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</si>
  <si>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</si>
  <si>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</si>
  <si>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</si>
  <si>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</si>
  <si>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</si>
  <si>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</si>
  <si>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</si>
  <si>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</si>
  <si>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</si>
  <si>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</si>
  <si>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</si>
  <si>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</si>
  <si>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</si>
  <si>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</si>
  <si>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</si>
  <si>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</si>
  <si>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</si>
  <si>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</si>
  <si>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</si>
  <si>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</si>
  <si>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</si>
  <si>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</si>
  <si>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</si>
  <si>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</si>
  <si>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</si>
  <si>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</si>
  <si>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</si>
  <si>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</si>
  <si>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</si>
  <si>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</si>
  <si>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</si>
  <si>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</si>
  <si>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</si>
  <si>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</si>
  <si>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</si>
  <si>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</si>
  <si>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</si>
  <si>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</si>
  <si>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</si>
  <si>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</si>
  <si>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</si>
  <si>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</si>
  <si>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</si>
  <si>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</si>
  <si>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</si>
  <si>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Прейскурант цен на ортопедические работы,                                                                                                                                                                                               оказываемые населению                                                                                                                                                                                                                                                                                                               ОГБУЗ "Починковская РБ"</t>
  </si>
  <si>
    <t>Изготовление протезов бесприпойным методом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</si>
  <si>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</si>
  <si>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</si>
  <si>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</si>
  <si>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</si>
  <si>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</si>
  <si>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</si>
  <si>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</si>
  <si>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</si>
  <si>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</si>
  <si>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 xml:space="preserve">A16.07.004 </t>
  </si>
  <si>
    <t>Восстановление зуба коронкой  стальной</t>
  </si>
  <si>
    <r>
      <t>Приложение №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1 к Приказу №133-ПУ от 21.02.2022 года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</si>
</sst>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zoomScale="110" zoomScaleSheetLayoutView="110" zoomScalePageLayoutView="0" workbookViewId="0" topLeftCell="A1">
      <selection activeCell="A1" sqref="A1:F1"/>
    </sheetView>
  </sheetViews>
  <sheetFormatPr defaultColWidth="9.00390625" defaultRowHeight="12.75"/>
  <cols>
    <col min="1" max="1" width="4.875" style="42" customWidth="1"/>
    <col min="2" max="2" width="17.75390625" style="9" customWidth="1"/>
    <col min="3" max="3" width="54.125" style="2" customWidth="1"/>
    <col min="4" max="4" width="6.00390625" style="2" customWidth="1"/>
    <col min="5" max="5" width="7.375" style="17" customWidth="1"/>
    <col min="6" max="6" width="9.00390625" style="2" customWidth="1"/>
  </cols>
  <sheetData>
    <row r="1" spans="1:6" ht="32.25" customHeight="1">
      <c r="A1" s="58" t="s">
        <v>246</v>
      </c>
      <c r="B1" s="58"/>
      <c r="C1" s="58"/>
      <c r="D1" s="58"/>
      <c r="E1" s="58"/>
      <c r="F1" s="58"/>
    </row>
    <row r="2" ht="6.75" customHeight="1"/>
    <row r="3" spans="1:6" ht="46.5" customHeight="1">
      <c r="A3" s="59" t="s">
        <v>233</v>
      </c>
      <c r="B3" s="59"/>
      <c r="C3" s="59"/>
      <c r="D3" s="59"/>
      <c r="E3" s="59"/>
      <c r="F3" s="59"/>
    </row>
    <row r="4" spans="1:6" ht="4.5" customHeight="1">
      <c r="A4" s="60"/>
      <c r="B4" s="60"/>
      <c r="C4" s="60"/>
      <c r="D4" s="60"/>
      <c r="E4" s="60"/>
      <c r="F4" s="60"/>
    </row>
    <row r="5" spans="1:6" s="1" customFormat="1" ht="28.5" customHeight="1">
      <c r="A5" s="43" t="s">
        <v>41</v>
      </c>
      <c r="B5" s="19" t="s">
        <v>40</v>
      </c>
      <c r="C5" s="5" t="s">
        <v>0</v>
      </c>
      <c r="D5" s="3" t="s">
        <v>39</v>
      </c>
      <c r="E5" s="30" t="s">
        <v>33</v>
      </c>
      <c r="F5" s="3" t="s">
        <v>36</v>
      </c>
    </row>
    <row r="6" spans="1:6" s="1" customFormat="1" ht="16.5" customHeight="1">
      <c r="A6" s="61" t="s">
        <v>38</v>
      </c>
      <c r="B6" s="62"/>
      <c r="C6" s="62"/>
      <c r="D6" s="62"/>
      <c r="E6" s="63"/>
      <c r="F6" s="15">
        <v>1150</v>
      </c>
    </row>
    <row r="7" spans="1:6" ht="17.25" customHeight="1">
      <c r="A7" s="44" t="s">
        <v>1</v>
      </c>
      <c r="B7" s="13"/>
      <c r="C7" s="22" t="s">
        <v>2</v>
      </c>
      <c r="D7" s="20"/>
      <c r="E7" s="18"/>
      <c r="F7" s="3"/>
    </row>
    <row r="8" spans="1:6" ht="29.25" customHeight="1">
      <c r="A8" s="45" t="s">
        <v>159</v>
      </c>
      <c r="B8" s="14" t="s">
        <v>42</v>
      </c>
      <c r="C8" s="21" t="s">
        <v>43</v>
      </c>
      <c r="D8" s="20" t="s">
        <v>3</v>
      </c>
      <c r="E8" s="18">
        <v>0.5</v>
      </c>
      <c r="F8" s="4">
        <f>F6*E8</f>
        <v>575</v>
      </c>
    </row>
    <row r="9" spans="1:6" ht="31.5" customHeight="1">
      <c r="A9" s="44" t="s">
        <v>4</v>
      </c>
      <c r="B9" s="24"/>
      <c r="C9" s="25" t="s">
        <v>5</v>
      </c>
      <c r="D9" s="20"/>
      <c r="E9" s="18"/>
      <c r="F9" s="16"/>
    </row>
    <row r="10" spans="1:6" ht="27.75" customHeight="1">
      <c r="A10" s="44"/>
      <c r="B10" s="35" t="s">
        <v>110</v>
      </c>
      <c r="C10" s="36" t="s">
        <v>111</v>
      </c>
      <c r="D10" s="20"/>
      <c r="E10" s="18"/>
      <c r="F10" s="16"/>
    </row>
    <row r="11" spans="1:6" ht="15" customHeight="1">
      <c r="A11" s="45" t="s">
        <v>160</v>
      </c>
      <c r="B11" s="14" t="s">
        <v>110</v>
      </c>
      <c r="C11" s="26" t="s">
        <v>112</v>
      </c>
      <c r="D11" s="20" t="s">
        <v>3</v>
      </c>
      <c r="E11" s="32">
        <v>2.1</v>
      </c>
      <c r="F11" s="4">
        <f>F6*E11</f>
        <v>2415</v>
      </c>
    </row>
    <row r="12" spans="1:6" ht="15" customHeight="1">
      <c r="A12" s="45" t="s">
        <v>161</v>
      </c>
      <c r="B12" s="14" t="s">
        <v>110</v>
      </c>
      <c r="C12" s="14" t="s">
        <v>6</v>
      </c>
      <c r="D12" s="20" t="s">
        <v>3</v>
      </c>
      <c r="E12" s="32">
        <v>2.3</v>
      </c>
      <c r="F12" s="4">
        <f>F6*E12</f>
        <v>2645</v>
      </c>
    </row>
    <row r="13" spans="1:6" ht="15" customHeight="1">
      <c r="A13" s="45" t="s">
        <v>162</v>
      </c>
      <c r="B13" s="14" t="s">
        <v>110</v>
      </c>
      <c r="C13" s="14" t="s">
        <v>7</v>
      </c>
      <c r="D13" s="20" t="s">
        <v>3</v>
      </c>
      <c r="E13" s="32">
        <v>2.4</v>
      </c>
      <c r="F13" s="4">
        <f>F6*E13</f>
        <v>2760</v>
      </c>
    </row>
    <row r="14" spans="1:6" ht="15" customHeight="1">
      <c r="A14" s="45" t="s">
        <v>163</v>
      </c>
      <c r="B14" s="14" t="s">
        <v>110</v>
      </c>
      <c r="C14" s="14" t="s">
        <v>8</v>
      </c>
      <c r="D14" s="20" t="s">
        <v>3</v>
      </c>
      <c r="E14" s="32">
        <v>2.5</v>
      </c>
      <c r="F14" s="4">
        <f>F6*E14</f>
        <v>2875</v>
      </c>
    </row>
    <row r="15" spans="1:6" ht="15" customHeight="1">
      <c r="A15" s="45" t="s">
        <v>164</v>
      </c>
      <c r="B15" s="14" t="s">
        <v>110</v>
      </c>
      <c r="C15" s="14" t="s">
        <v>9</v>
      </c>
      <c r="D15" s="20" t="s">
        <v>3</v>
      </c>
      <c r="E15" s="32">
        <v>2.7</v>
      </c>
      <c r="F15" s="4">
        <f>F6*E15</f>
        <v>3105</v>
      </c>
    </row>
    <row r="16" spans="1:6" ht="15" customHeight="1">
      <c r="A16" s="45" t="s">
        <v>165</v>
      </c>
      <c r="B16" s="14" t="s">
        <v>110</v>
      </c>
      <c r="C16" s="14" t="s">
        <v>10</v>
      </c>
      <c r="D16" s="20" t="s">
        <v>3</v>
      </c>
      <c r="E16" s="32">
        <v>2.8</v>
      </c>
      <c r="F16" s="4">
        <f>F6*E16</f>
        <v>3220</v>
      </c>
    </row>
    <row r="17" spans="1:6" ht="15" customHeight="1">
      <c r="A17" s="45" t="s">
        <v>166</v>
      </c>
      <c r="B17" s="14" t="s">
        <v>110</v>
      </c>
      <c r="C17" s="14" t="s">
        <v>11</v>
      </c>
      <c r="D17" s="20" t="s">
        <v>3</v>
      </c>
      <c r="E17" s="32">
        <v>2.9</v>
      </c>
      <c r="F17" s="4">
        <f>F6*E17</f>
        <v>3335</v>
      </c>
    </row>
    <row r="18" spans="1:6" ht="15" customHeight="1">
      <c r="A18" s="45" t="s">
        <v>167</v>
      </c>
      <c r="B18" s="14" t="s">
        <v>110</v>
      </c>
      <c r="C18" s="14" t="s">
        <v>12</v>
      </c>
      <c r="D18" s="20" t="s">
        <v>3</v>
      </c>
      <c r="E18" s="32">
        <v>3.1</v>
      </c>
      <c r="F18" s="4">
        <f>F6*E18</f>
        <v>3565</v>
      </c>
    </row>
    <row r="19" spans="1:6" ht="15" customHeight="1">
      <c r="A19" s="45" t="s">
        <v>168</v>
      </c>
      <c r="B19" s="14" t="s">
        <v>110</v>
      </c>
      <c r="C19" s="14" t="s">
        <v>13</v>
      </c>
      <c r="D19" s="20" t="s">
        <v>3</v>
      </c>
      <c r="E19" s="32">
        <v>3.2</v>
      </c>
      <c r="F19" s="4">
        <f>F6*E19</f>
        <v>3680</v>
      </c>
    </row>
    <row r="20" spans="1:6" ht="15" customHeight="1">
      <c r="A20" s="45" t="s">
        <v>169</v>
      </c>
      <c r="B20" s="14" t="s">
        <v>110</v>
      </c>
      <c r="C20" s="14" t="s">
        <v>14</v>
      </c>
      <c r="D20" s="20" t="s">
        <v>3</v>
      </c>
      <c r="E20" s="32">
        <v>3.3</v>
      </c>
      <c r="F20" s="4">
        <f>F6*E20</f>
        <v>3795</v>
      </c>
    </row>
    <row r="21" spans="1:6" ht="15" customHeight="1">
      <c r="A21" s="45" t="s">
        <v>170</v>
      </c>
      <c r="B21" s="14" t="s">
        <v>110</v>
      </c>
      <c r="C21" s="14" t="s">
        <v>15</v>
      </c>
      <c r="D21" s="20" t="s">
        <v>3</v>
      </c>
      <c r="E21" s="32">
        <v>3.5</v>
      </c>
      <c r="F21" s="4">
        <f>F6*E21</f>
        <v>4025</v>
      </c>
    </row>
    <row r="22" spans="1:6" ht="15" customHeight="1">
      <c r="A22" s="45" t="s">
        <v>171</v>
      </c>
      <c r="B22" s="14" t="s">
        <v>110</v>
      </c>
      <c r="C22" s="14" t="s">
        <v>16</v>
      </c>
      <c r="D22" s="20" t="s">
        <v>3</v>
      </c>
      <c r="E22" s="32">
        <v>3.6</v>
      </c>
      <c r="F22" s="4">
        <f>F6*E22</f>
        <v>4140</v>
      </c>
    </row>
    <row r="23" spans="1:6" ht="15" customHeight="1">
      <c r="A23" s="45" t="s">
        <v>172</v>
      </c>
      <c r="B23" s="14" t="s">
        <v>110</v>
      </c>
      <c r="C23" s="27" t="s">
        <v>17</v>
      </c>
      <c r="D23" s="20" t="s">
        <v>3</v>
      </c>
      <c r="E23" s="32">
        <v>3.7</v>
      </c>
      <c r="F23" s="4">
        <f>F6*E23</f>
        <v>4255</v>
      </c>
    </row>
    <row r="24" spans="1:6" ht="30" customHeight="1">
      <c r="A24" s="45" t="s">
        <v>173</v>
      </c>
      <c r="B24" s="23" t="s">
        <v>113</v>
      </c>
      <c r="C24" s="23" t="s">
        <v>114</v>
      </c>
      <c r="D24" s="20" t="s">
        <v>3</v>
      </c>
      <c r="E24" s="32">
        <v>4</v>
      </c>
      <c r="F24" s="4">
        <f>F6*E24</f>
        <v>4600</v>
      </c>
    </row>
    <row r="25" spans="1:6" ht="28.5" customHeight="1">
      <c r="A25" s="45" t="s">
        <v>174</v>
      </c>
      <c r="B25" s="23" t="s">
        <v>113</v>
      </c>
      <c r="C25" s="28" t="s">
        <v>152</v>
      </c>
      <c r="D25" s="20" t="s">
        <v>3</v>
      </c>
      <c r="E25" s="32">
        <v>6</v>
      </c>
      <c r="F25" s="4">
        <f>F6*E25</f>
        <v>6900</v>
      </c>
    </row>
    <row r="26" spans="1:6" ht="15" customHeight="1">
      <c r="A26" s="45" t="s">
        <v>175</v>
      </c>
      <c r="B26" s="21" t="s">
        <v>80</v>
      </c>
      <c r="C26" s="21" t="s">
        <v>81</v>
      </c>
      <c r="D26" s="20" t="s">
        <v>3</v>
      </c>
      <c r="E26" s="32">
        <v>1</v>
      </c>
      <c r="F26" s="4">
        <f>F6*E26</f>
        <v>1150</v>
      </c>
    </row>
    <row r="27" spans="1:6" ht="15" customHeight="1">
      <c r="A27" s="45" t="s">
        <v>176</v>
      </c>
      <c r="B27" s="21" t="s">
        <v>80</v>
      </c>
      <c r="C27" s="14" t="s">
        <v>153</v>
      </c>
      <c r="D27" s="20" t="s">
        <v>3</v>
      </c>
      <c r="E27" s="32">
        <v>1.1</v>
      </c>
      <c r="F27" s="4">
        <f>F6*E27</f>
        <v>1265</v>
      </c>
    </row>
    <row r="28" spans="1:6" ht="15" customHeight="1">
      <c r="A28" s="45" t="s">
        <v>177</v>
      </c>
      <c r="B28" s="21" t="s">
        <v>80</v>
      </c>
      <c r="C28" s="14" t="s">
        <v>154</v>
      </c>
      <c r="D28" s="20" t="s">
        <v>3</v>
      </c>
      <c r="E28" s="32">
        <v>1.3</v>
      </c>
      <c r="F28" s="4">
        <f>F6*E28</f>
        <v>1495</v>
      </c>
    </row>
    <row r="29" spans="1:6" ht="15" customHeight="1">
      <c r="A29" s="45" t="s">
        <v>178</v>
      </c>
      <c r="B29" s="21" t="s">
        <v>80</v>
      </c>
      <c r="C29" s="14" t="s">
        <v>155</v>
      </c>
      <c r="D29" s="20" t="s">
        <v>3</v>
      </c>
      <c r="E29" s="32">
        <v>1.4</v>
      </c>
      <c r="F29" s="4">
        <f>F6*E29</f>
        <v>1610</v>
      </c>
    </row>
    <row r="30" spans="1:6" ht="15" customHeight="1">
      <c r="A30" s="45" t="s">
        <v>179</v>
      </c>
      <c r="B30" s="21" t="s">
        <v>55</v>
      </c>
      <c r="C30" s="21" t="s">
        <v>119</v>
      </c>
      <c r="D30" s="20" t="s">
        <v>3</v>
      </c>
      <c r="E30" s="32">
        <v>7.7</v>
      </c>
      <c r="F30" s="4">
        <f>F6*E30</f>
        <v>8855</v>
      </c>
    </row>
    <row r="31" spans="1:6" ht="45" customHeight="1">
      <c r="A31" s="46" t="s">
        <v>180</v>
      </c>
      <c r="B31" s="29" t="s">
        <v>115</v>
      </c>
      <c r="C31" s="21" t="s">
        <v>116</v>
      </c>
      <c r="D31" s="3" t="s">
        <v>3</v>
      </c>
      <c r="E31" s="32">
        <v>1.3</v>
      </c>
      <c r="F31" s="4">
        <f>F6*E31</f>
        <v>1495</v>
      </c>
    </row>
    <row r="32" spans="1:6" ht="30" customHeight="1">
      <c r="A32" s="46" t="s">
        <v>181</v>
      </c>
      <c r="B32" s="29" t="s">
        <v>115</v>
      </c>
      <c r="C32" s="21" t="s">
        <v>117</v>
      </c>
      <c r="D32" s="3" t="s">
        <v>3</v>
      </c>
      <c r="E32" s="32">
        <v>2</v>
      </c>
      <c r="F32" s="4">
        <f>F6*E32</f>
        <v>2300</v>
      </c>
    </row>
    <row r="33" spans="1:6" ht="15" customHeight="1">
      <c r="A33" s="46" t="s">
        <v>182</v>
      </c>
      <c r="B33" s="23" t="s">
        <v>86</v>
      </c>
      <c r="C33" s="23" t="s">
        <v>87</v>
      </c>
      <c r="D33" s="3" t="s">
        <v>3</v>
      </c>
      <c r="E33" s="32">
        <v>1</v>
      </c>
      <c r="F33" s="4">
        <f>F6*E33</f>
        <v>1150</v>
      </c>
    </row>
    <row r="34" spans="1:6" ht="30" customHeight="1">
      <c r="A34" s="46" t="s">
        <v>183</v>
      </c>
      <c r="B34" s="29" t="s">
        <v>115</v>
      </c>
      <c r="C34" s="21" t="s">
        <v>118</v>
      </c>
      <c r="D34" s="3" t="s">
        <v>3</v>
      </c>
      <c r="E34" s="32">
        <v>1</v>
      </c>
      <c r="F34" s="4">
        <f>F6*E34</f>
        <v>1150</v>
      </c>
    </row>
    <row r="35" spans="1:6" ht="15" customHeight="1">
      <c r="A35" s="46" t="s">
        <v>184</v>
      </c>
      <c r="B35" s="21" t="s">
        <v>94</v>
      </c>
      <c r="C35" s="21" t="s">
        <v>95</v>
      </c>
      <c r="D35" s="3" t="s">
        <v>3</v>
      </c>
      <c r="E35" s="32">
        <v>0.2</v>
      </c>
      <c r="F35" s="4">
        <f>F6*E35</f>
        <v>230</v>
      </c>
    </row>
    <row r="36" spans="1:6" ht="30.75" customHeight="1">
      <c r="A36" s="45" t="s">
        <v>185</v>
      </c>
      <c r="B36" s="23" t="s">
        <v>50</v>
      </c>
      <c r="C36" s="21" t="s">
        <v>129</v>
      </c>
      <c r="D36" s="20" t="s">
        <v>3</v>
      </c>
      <c r="E36" s="32">
        <v>0.7</v>
      </c>
      <c r="F36" s="4">
        <f>F6*E36</f>
        <v>805</v>
      </c>
    </row>
    <row r="37" spans="1:6" ht="15" customHeight="1">
      <c r="A37" s="45" t="s">
        <v>186</v>
      </c>
      <c r="B37" s="21" t="s">
        <v>77</v>
      </c>
      <c r="C37" s="21" t="s">
        <v>78</v>
      </c>
      <c r="D37" s="20" t="s">
        <v>34</v>
      </c>
      <c r="E37" s="32">
        <v>1.5</v>
      </c>
      <c r="F37" s="4">
        <f>F6*E37</f>
        <v>1725</v>
      </c>
    </row>
    <row r="38" spans="1:6" ht="15" customHeight="1">
      <c r="A38" s="45" t="s">
        <v>187</v>
      </c>
      <c r="B38" s="21" t="s">
        <v>48</v>
      </c>
      <c r="C38" s="21" t="s">
        <v>49</v>
      </c>
      <c r="D38" s="20" t="s">
        <v>3</v>
      </c>
      <c r="E38" s="32">
        <v>0.2</v>
      </c>
      <c r="F38" s="4">
        <f>F6*E38</f>
        <v>230</v>
      </c>
    </row>
    <row r="39" spans="1:6" ht="18.75" customHeight="1">
      <c r="A39" s="44" t="s">
        <v>18</v>
      </c>
      <c r="B39" s="13"/>
      <c r="C39" s="40" t="s">
        <v>19</v>
      </c>
      <c r="D39" s="20"/>
      <c r="E39" s="32"/>
      <c r="F39" s="4"/>
    </row>
    <row r="40" spans="1:6" ht="15" customHeight="1">
      <c r="A40" s="45" t="s">
        <v>188</v>
      </c>
      <c r="B40" s="21" t="s">
        <v>53</v>
      </c>
      <c r="C40" s="21" t="s">
        <v>54</v>
      </c>
      <c r="D40" s="20" t="s">
        <v>3</v>
      </c>
      <c r="E40" s="32">
        <v>8.3</v>
      </c>
      <c r="F40" s="4">
        <f>F6*E40</f>
        <v>9545</v>
      </c>
    </row>
    <row r="41" spans="1:6" ht="15" customHeight="1">
      <c r="A41" s="45" t="s">
        <v>189</v>
      </c>
      <c r="B41" s="34" t="s">
        <v>55</v>
      </c>
      <c r="C41" s="34" t="s">
        <v>120</v>
      </c>
      <c r="D41" s="20" t="s">
        <v>3</v>
      </c>
      <c r="E41" s="32">
        <v>7.7</v>
      </c>
      <c r="F41" s="4">
        <f>F6*E41</f>
        <v>8855</v>
      </c>
    </row>
    <row r="42" spans="1:6" ht="15" customHeight="1">
      <c r="A42" s="45" t="s">
        <v>190</v>
      </c>
      <c r="B42" s="21" t="s">
        <v>65</v>
      </c>
      <c r="C42" s="21" t="s">
        <v>66</v>
      </c>
      <c r="D42" s="20" t="s">
        <v>3</v>
      </c>
      <c r="E42" s="32">
        <v>1.2</v>
      </c>
      <c r="F42" s="4">
        <f>F6*E42</f>
        <v>1380</v>
      </c>
    </row>
    <row r="43" spans="1:6" ht="15" customHeight="1">
      <c r="A43" s="45" t="s">
        <v>191</v>
      </c>
      <c r="B43" s="21" t="s">
        <v>96</v>
      </c>
      <c r="C43" s="21" t="s">
        <v>97</v>
      </c>
      <c r="D43" s="20" t="s">
        <v>3</v>
      </c>
      <c r="E43" s="32">
        <v>1.2</v>
      </c>
      <c r="F43" s="4">
        <f>F6*E43</f>
        <v>1380</v>
      </c>
    </row>
    <row r="44" spans="1:6" ht="15" customHeight="1">
      <c r="A44" s="45" t="s">
        <v>192</v>
      </c>
      <c r="B44" s="21" t="s">
        <v>57</v>
      </c>
      <c r="C44" s="21" t="s">
        <v>58</v>
      </c>
      <c r="D44" s="20" t="s">
        <v>3</v>
      </c>
      <c r="E44" s="32">
        <v>0.8</v>
      </c>
      <c r="F44" s="4">
        <f>F6*E44</f>
        <v>920</v>
      </c>
    </row>
    <row r="45" spans="1:6" ht="28.5" customHeight="1">
      <c r="A45" s="45" t="s">
        <v>193</v>
      </c>
      <c r="B45" s="29" t="s">
        <v>115</v>
      </c>
      <c r="C45" s="14" t="s">
        <v>131</v>
      </c>
      <c r="D45" s="20" t="s">
        <v>3</v>
      </c>
      <c r="E45" s="32">
        <v>1.2</v>
      </c>
      <c r="F45" s="4">
        <f>F6*E45</f>
        <v>1380</v>
      </c>
    </row>
    <row r="46" spans="1:6" ht="15" customHeight="1">
      <c r="A46" s="45" t="s">
        <v>194</v>
      </c>
      <c r="B46" s="21" t="s">
        <v>56</v>
      </c>
      <c r="C46" s="14" t="s">
        <v>130</v>
      </c>
      <c r="D46" s="20" t="s">
        <v>3</v>
      </c>
      <c r="E46" s="32">
        <v>1.2</v>
      </c>
      <c r="F46" s="4">
        <f>F6*E46</f>
        <v>1380</v>
      </c>
    </row>
    <row r="47" spans="1:6" ht="29.25" customHeight="1">
      <c r="A47" s="46" t="s">
        <v>195</v>
      </c>
      <c r="B47" s="29" t="s">
        <v>121</v>
      </c>
      <c r="C47" s="14" t="s">
        <v>122</v>
      </c>
      <c r="D47" s="20" t="s">
        <v>3</v>
      </c>
      <c r="E47" s="32">
        <v>0.7</v>
      </c>
      <c r="F47" s="4">
        <f>F6*E47</f>
        <v>805</v>
      </c>
    </row>
    <row r="48" spans="1:6" ht="29.25" customHeight="1">
      <c r="A48" s="45" t="s">
        <v>196</v>
      </c>
      <c r="B48" s="29" t="s">
        <v>121</v>
      </c>
      <c r="C48" s="14" t="s">
        <v>123</v>
      </c>
      <c r="D48" s="20" t="s">
        <v>3</v>
      </c>
      <c r="E48" s="32">
        <v>0.8</v>
      </c>
      <c r="F48" s="4">
        <f>F6*E48</f>
        <v>920</v>
      </c>
    </row>
    <row r="49" spans="1:6" ht="29.25" customHeight="1">
      <c r="A49" s="45" t="s">
        <v>197</v>
      </c>
      <c r="B49" s="23" t="s">
        <v>89</v>
      </c>
      <c r="C49" s="14" t="s">
        <v>132</v>
      </c>
      <c r="D49" s="20" t="s">
        <v>3</v>
      </c>
      <c r="E49" s="32">
        <v>0.7</v>
      </c>
      <c r="F49" s="4">
        <f>F6*E49</f>
        <v>805</v>
      </c>
    </row>
    <row r="50" spans="1:6" ht="15" customHeight="1">
      <c r="A50" s="45" t="s">
        <v>198</v>
      </c>
      <c r="B50" s="21" t="s">
        <v>63</v>
      </c>
      <c r="C50" s="21" t="s">
        <v>64</v>
      </c>
      <c r="D50" s="20" t="s">
        <v>3</v>
      </c>
      <c r="E50" s="32">
        <v>1.5</v>
      </c>
      <c r="F50" s="4">
        <f>F6*E50</f>
        <v>1725</v>
      </c>
    </row>
    <row r="51" spans="1:6" ht="43.5" customHeight="1">
      <c r="A51" s="45" t="s">
        <v>199</v>
      </c>
      <c r="B51" s="29" t="s">
        <v>115</v>
      </c>
      <c r="C51" s="39" t="s">
        <v>156</v>
      </c>
      <c r="D51" s="20" t="s">
        <v>3</v>
      </c>
      <c r="E51" s="32">
        <v>0.5</v>
      </c>
      <c r="F51" s="4">
        <f>F6*E51</f>
        <v>575</v>
      </c>
    </row>
    <row r="52" spans="1:6" ht="15" customHeight="1">
      <c r="A52" s="45" t="s">
        <v>200</v>
      </c>
      <c r="B52" s="37" t="s">
        <v>92</v>
      </c>
      <c r="C52" s="37" t="s">
        <v>93</v>
      </c>
      <c r="D52" s="20" t="s">
        <v>3</v>
      </c>
      <c r="E52" s="32">
        <v>0.5</v>
      </c>
      <c r="F52" s="4">
        <f>F6*E52</f>
        <v>575</v>
      </c>
    </row>
    <row r="53" spans="1:6" ht="28.5" customHeight="1">
      <c r="A53" s="45" t="s">
        <v>201</v>
      </c>
      <c r="B53" s="23" t="s">
        <v>88</v>
      </c>
      <c r="C53" s="14" t="s">
        <v>133</v>
      </c>
      <c r="D53" s="20" t="s">
        <v>3</v>
      </c>
      <c r="E53" s="32">
        <v>0.2</v>
      </c>
      <c r="F53" s="4">
        <f>F6*E53</f>
        <v>230</v>
      </c>
    </row>
    <row r="54" spans="1:6" ht="15" customHeight="1">
      <c r="A54" s="45" t="s">
        <v>202</v>
      </c>
      <c r="B54" s="21" t="s">
        <v>59</v>
      </c>
      <c r="C54" s="21" t="s">
        <v>60</v>
      </c>
      <c r="D54" s="20" t="s">
        <v>3</v>
      </c>
      <c r="E54" s="32">
        <v>0.7</v>
      </c>
      <c r="F54" s="4">
        <f>F6*E54</f>
        <v>805</v>
      </c>
    </row>
    <row r="55" spans="1:6" ht="15" customHeight="1">
      <c r="A55" s="45" t="s">
        <v>203</v>
      </c>
      <c r="B55" s="21" t="s">
        <v>67</v>
      </c>
      <c r="C55" s="21" t="s">
        <v>68</v>
      </c>
      <c r="D55" s="20" t="s">
        <v>3</v>
      </c>
      <c r="E55" s="32">
        <v>0.7</v>
      </c>
      <c r="F55" s="4">
        <f>F6*E55</f>
        <v>805</v>
      </c>
    </row>
    <row r="56" spans="1:6" ht="15" customHeight="1">
      <c r="A56" s="45" t="s">
        <v>204</v>
      </c>
      <c r="B56" s="21" t="s">
        <v>61</v>
      </c>
      <c r="C56" s="21" t="s">
        <v>62</v>
      </c>
      <c r="D56" s="20" t="s">
        <v>3</v>
      </c>
      <c r="E56" s="32">
        <v>0.5</v>
      </c>
      <c r="F56" s="4">
        <f>F6*E56</f>
        <v>575</v>
      </c>
    </row>
    <row r="57" spans="1:6" ht="15" customHeight="1">
      <c r="A57" s="45" t="s">
        <v>205</v>
      </c>
      <c r="B57" s="38" t="s">
        <v>98</v>
      </c>
      <c r="C57" s="38" t="s">
        <v>99</v>
      </c>
      <c r="D57" s="20" t="s">
        <v>3</v>
      </c>
      <c r="E57" s="32">
        <v>0.5</v>
      </c>
      <c r="F57" s="4">
        <f>F6*E57</f>
        <v>575</v>
      </c>
    </row>
    <row r="58" spans="1:6" ht="44.25" customHeight="1">
      <c r="A58" s="45" t="s">
        <v>206</v>
      </c>
      <c r="B58" s="29" t="s">
        <v>115</v>
      </c>
      <c r="C58" s="14" t="s">
        <v>134</v>
      </c>
      <c r="D58" s="20" t="s">
        <v>3</v>
      </c>
      <c r="E58" s="18">
        <v>1.2</v>
      </c>
      <c r="F58" s="4">
        <f>F6*E58</f>
        <v>1380</v>
      </c>
    </row>
    <row r="59" spans="1:6" ht="43.5" customHeight="1">
      <c r="A59" s="45" t="s">
        <v>207</v>
      </c>
      <c r="B59" s="29" t="s">
        <v>115</v>
      </c>
      <c r="C59" s="14" t="s">
        <v>135</v>
      </c>
      <c r="D59" s="20" t="s">
        <v>3</v>
      </c>
      <c r="E59" s="18">
        <v>1.2</v>
      </c>
      <c r="F59" s="4">
        <f>F6*E59</f>
        <v>1380</v>
      </c>
    </row>
    <row r="60" spans="1:6" ht="28.5" customHeight="1">
      <c r="A60" s="44" t="s">
        <v>20</v>
      </c>
      <c r="B60" s="13"/>
      <c r="C60" s="41" t="s">
        <v>158</v>
      </c>
      <c r="D60" s="20"/>
      <c r="E60" s="18"/>
      <c r="F60" s="4"/>
    </row>
    <row r="61" spans="1:6" ht="15" customHeight="1">
      <c r="A61" s="45" t="s">
        <v>21</v>
      </c>
      <c r="B61" s="21" t="s">
        <v>73</v>
      </c>
      <c r="C61" s="21" t="s">
        <v>74</v>
      </c>
      <c r="D61" s="20" t="s">
        <v>3</v>
      </c>
      <c r="E61" s="32">
        <v>1</v>
      </c>
      <c r="F61" s="4">
        <f>F6*E61</f>
        <v>1150</v>
      </c>
    </row>
    <row r="62" spans="1:6" ht="33.75" customHeight="1">
      <c r="A62" s="45" t="s">
        <v>22</v>
      </c>
      <c r="B62" s="23" t="s">
        <v>73</v>
      </c>
      <c r="C62" s="39" t="s">
        <v>157</v>
      </c>
      <c r="D62" s="20" t="s">
        <v>3</v>
      </c>
      <c r="E62" s="32">
        <v>1.3</v>
      </c>
      <c r="F62" s="4">
        <f>F6*E62</f>
        <v>1495</v>
      </c>
    </row>
    <row r="63" spans="1:6" ht="15" customHeight="1">
      <c r="A63" s="45" t="s">
        <v>208</v>
      </c>
      <c r="B63" s="34" t="s">
        <v>90</v>
      </c>
      <c r="C63" s="34" t="s">
        <v>91</v>
      </c>
      <c r="D63" s="20" t="s">
        <v>3</v>
      </c>
      <c r="E63" s="32">
        <v>1.3</v>
      </c>
      <c r="F63" s="4">
        <f>F6*E63</f>
        <v>1495</v>
      </c>
    </row>
    <row r="64" spans="1:6" ht="15" customHeight="1">
      <c r="A64" s="45" t="s">
        <v>209</v>
      </c>
      <c r="B64" s="38" t="s">
        <v>75</v>
      </c>
      <c r="C64" s="38" t="s">
        <v>76</v>
      </c>
      <c r="D64" s="20" t="s">
        <v>3</v>
      </c>
      <c r="E64" s="32">
        <v>2</v>
      </c>
      <c r="F64" s="4">
        <f>F6*E64</f>
        <v>2300</v>
      </c>
    </row>
    <row r="65" spans="1:6" ht="15" customHeight="1">
      <c r="A65" s="45" t="s">
        <v>210</v>
      </c>
      <c r="B65" s="21" t="s">
        <v>71</v>
      </c>
      <c r="C65" s="21" t="s">
        <v>72</v>
      </c>
      <c r="D65" s="20" t="s">
        <v>3</v>
      </c>
      <c r="E65" s="32">
        <v>1.3</v>
      </c>
      <c r="F65" s="4">
        <f>F6*E65</f>
        <v>1495</v>
      </c>
    </row>
    <row r="66" spans="1:6" ht="15" customHeight="1">
      <c r="A66" s="45" t="s">
        <v>211</v>
      </c>
      <c r="B66" s="11" t="s">
        <v>125</v>
      </c>
      <c r="C66" s="14" t="s">
        <v>136</v>
      </c>
      <c r="D66" s="20" t="s">
        <v>3</v>
      </c>
      <c r="E66" s="32">
        <v>1.7</v>
      </c>
      <c r="F66" s="4">
        <f>F6*E66</f>
        <v>1955</v>
      </c>
    </row>
    <row r="67" spans="1:6" ht="15" customHeight="1">
      <c r="A67" s="45" t="s">
        <v>212</v>
      </c>
      <c r="B67" s="11" t="s">
        <v>125</v>
      </c>
      <c r="C67" s="14" t="s">
        <v>126</v>
      </c>
      <c r="D67" s="20" t="s">
        <v>3</v>
      </c>
      <c r="E67" s="32">
        <v>2.3</v>
      </c>
      <c r="F67" s="4">
        <f>F6*E67</f>
        <v>2645</v>
      </c>
    </row>
    <row r="68" spans="1:6" ht="27.75" customHeight="1">
      <c r="A68" s="45" t="s">
        <v>213</v>
      </c>
      <c r="B68" s="23" t="s">
        <v>75</v>
      </c>
      <c r="C68" s="21" t="s">
        <v>137</v>
      </c>
      <c r="D68" s="20" t="s">
        <v>3</v>
      </c>
      <c r="E68" s="32">
        <v>3</v>
      </c>
      <c r="F68" s="4">
        <f>F6*E68</f>
        <v>3450</v>
      </c>
    </row>
    <row r="69" spans="1:6" ht="15" customHeight="1">
      <c r="A69" s="45" t="s">
        <v>214</v>
      </c>
      <c r="B69" s="23" t="s">
        <v>69</v>
      </c>
      <c r="C69" s="23" t="s">
        <v>70</v>
      </c>
      <c r="D69" s="20" t="s">
        <v>3</v>
      </c>
      <c r="E69" s="32">
        <v>3</v>
      </c>
      <c r="F69" s="4">
        <f>F6*E69</f>
        <v>3450</v>
      </c>
    </row>
    <row r="70" spans="1:6" ht="42.75" customHeight="1">
      <c r="A70" s="45" t="s">
        <v>215</v>
      </c>
      <c r="B70" s="23" t="s">
        <v>69</v>
      </c>
      <c r="C70" s="14" t="s">
        <v>124</v>
      </c>
      <c r="D70" s="20" t="s">
        <v>3</v>
      </c>
      <c r="E70" s="32">
        <v>4</v>
      </c>
      <c r="F70" s="4">
        <f>F6*E70</f>
        <v>4600</v>
      </c>
    </row>
    <row r="71" spans="1:6" ht="43.5" customHeight="1">
      <c r="A71" s="45" t="s">
        <v>216</v>
      </c>
      <c r="B71" s="29" t="s">
        <v>115</v>
      </c>
      <c r="C71" s="14" t="s">
        <v>138</v>
      </c>
      <c r="D71" s="20" t="s">
        <v>3</v>
      </c>
      <c r="E71" s="32">
        <v>2.3</v>
      </c>
      <c r="F71" s="4">
        <f>F6*E71</f>
        <v>2645</v>
      </c>
    </row>
    <row r="72" spans="1:6" ht="43.5" customHeight="1">
      <c r="A72" s="45" t="s">
        <v>217</v>
      </c>
      <c r="B72" s="29" t="s">
        <v>115</v>
      </c>
      <c r="C72" s="14" t="s">
        <v>139</v>
      </c>
      <c r="D72" s="20" t="s">
        <v>3</v>
      </c>
      <c r="E72" s="32">
        <v>2.7</v>
      </c>
      <c r="F72" s="4">
        <f>F6*E72</f>
        <v>3105</v>
      </c>
    </row>
    <row r="73" spans="1:6" ht="31.5" customHeight="1">
      <c r="A73" s="45" t="s">
        <v>218</v>
      </c>
      <c r="B73" s="29" t="s">
        <v>115</v>
      </c>
      <c r="C73" s="14" t="s">
        <v>140</v>
      </c>
      <c r="D73" s="20" t="s">
        <v>3</v>
      </c>
      <c r="E73" s="32">
        <v>2.2</v>
      </c>
      <c r="F73" s="4">
        <f>F6*E73</f>
        <v>2530</v>
      </c>
    </row>
    <row r="74" spans="1:6" ht="29.25" customHeight="1">
      <c r="A74" s="45" t="s">
        <v>219</v>
      </c>
      <c r="B74" s="29" t="s">
        <v>115</v>
      </c>
      <c r="C74" s="14" t="s">
        <v>141</v>
      </c>
      <c r="D74" s="20" t="s">
        <v>3</v>
      </c>
      <c r="E74" s="32">
        <v>2.5</v>
      </c>
      <c r="F74" s="4">
        <f>F6*E74</f>
        <v>2875</v>
      </c>
    </row>
    <row r="75" spans="1:6" ht="28.5" customHeight="1">
      <c r="A75" s="45" t="s">
        <v>220</v>
      </c>
      <c r="B75" s="14" t="s">
        <v>107</v>
      </c>
      <c r="C75" s="21" t="s">
        <v>108</v>
      </c>
      <c r="D75" s="20" t="s">
        <v>3</v>
      </c>
      <c r="E75" s="32">
        <v>1</v>
      </c>
      <c r="F75" s="4">
        <f>F6*E75</f>
        <v>1150</v>
      </c>
    </row>
    <row r="76" spans="1:6" ht="15" customHeight="1">
      <c r="A76" s="45" t="s">
        <v>221</v>
      </c>
      <c r="B76" s="21" t="s">
        <v>51</v>
      </c>
      <c r="C76" s="21" t="s">
        <v>52</v>
      </c>
      <c r="D76" s="20" t="s">
        <v>3</v>
      </c>
      <c r="E76" s="32">
        <v>1.3</v>
      </c>
      <c r="F76" s="4">
        <f>F6*E76</f>
        <v>1495</v>
      </c>
    </row>
    <row r="77" spans="1:6" ht="45" customHeight="1">
      <c r="A77" s="45" t="s">
        <v>222</v>
      </c>
      <c r="B77" s="14" t="s">
        <v>107</v>
      </c>
      <c r="C77" s="14" t="s">
        <v>142</v>
      </c>
      <c r="D77" s="20" t="s">
        <v>3</v>
      </c>
      <c r="E77" s="32">
        <v>1.2</v>
      </c>
      <c r="F77" s="4">
        <f>F6*E77</f>
        <v>1380</v>
      </c>
    </row>
    <row r="78" spans="1:6" ht="45" customHeight="1">
      <c r="A78" s="45" t="s">
        <v>223</v>
      </c>
      <c r="B78" s="14" t="s">
        <v>107</v>
      </c>
      <c r="C78" s="14" t="s">
        <v>143</v>
      </c>
      <c r="D78" s="20" t="s">
        <v>3</v>
      </c>
      <c r="E78" s="32">
        <v>1.5</v>
      </c>
      <c r="F78" s="4">
        <f>F6*E78</f>
        <v>1725</v>
      </c>
    </row>
    <row r="79" spans="1:6" ht="29.25" customHeight="1">
      <c r="A79" s="45" t="s">
        <v>224</v>
      </c>
      <c r="B79" s="23" t="s">
        <v>109</v>
      </c>
      <c r="C79" s="14" t="s">
        <v>144</v>
      </c>
      <c r="D79" s="20" t="s">
        <v>3</v>
      </c>
      <c r="E79" s="32">
        <v>1.3</v>
      </c>
      <c r="F79" s="4">
        <f>F6*E79</f>
        <v>1495</v>
      </c>
    </row>
    <row r="80" spans="1:6" ht="30" customHeight="1">
      <c r="A80" s="45" t="s">
        <v>225</v>
      </c>
      <c r="B80" s="23" t="s">
        <v>102</v>
      </c>
      <c r="C80" s="28" t="s">
        <v>145</v>
      </c>
      <c r="D80" s="20" t="s">
        <v>3</v>
      </c>
      <c r="E80" s="32">
        <v>2</v>
      </c>
      <c r="F80" s="4">
        <f>F6*E80</f>
        <v>2300</v>
      </c>
    </row>
    <row r="81" spans="1:6" ht="27.75" customHeight="1">
      <c r="A81" s="45" t="s">
        <v>226</v>
      </c>
      <c r="B81" s="23" t="s">
        <v>102</v>
      </c>
      <c r="C81" s="14" t="s">
        <v>146</v>
      </c>
      <c r="D81" s="20" t="s">
        <v>3</v>
      </c>
      <c r="E81" s="32">
        <v>3</v>
      </c>
      <c r="F81" s="4">
        <f>F6*E81</f>
        <v>3450</v>
      </c>
    </row>
    <row r="82" spans="1:6" ht="30.75" customHeight="1">
      <c r="A82" s="45" t="s">
        <v>227</v>
      </c>
      <c r="B82" s="14" t="s">
        <v>102</v>
      </c>
      <c r="C82" s="14" t="s">
        <v>147</v>
      </c>
      <c r="D82" s="20" t="s">
        <v>3</v>
      </c>
      <c r="E82" s="32">
        <v>3.7</v>
      </c>
      <c r="F82" s="4">
        <f>F6*E82</f>
        <v>4255</v>
      </c>
    </row>
    <row r="83" spans="1:6" ht="15" customHeight="1">
      <c r="A83" s="45" t="s">
        <v>228</v>
      </c>
      <c r="B83" s="21" t="s">
        <v>46</v>
      </c>
      <c r="C83" s="21" t="s">
        <v>47</v>
      </c>
      <c r="D83" s="20" t="s">
        <v>3</v>
      </c>
      <c r="E83" s="32">
        <v>0.7</v>
      </c>
      <c r="F83" s="4">
        <f>F6*E83</f>
        <v>805</v>
      </c>
    </row>
    <row r="84" spans="1:6" ht="27.75" customHeight="1">
      <c r="A84" s="45" t="s">
        <v>229</v>
      </c>
      <c r="B84" s="23" t="s">
        <v>100</v>
      </c>
      <c r="C84" s="21" t="s">
        <v>101</v>
      </c>
      <c r="D84" s="20" t="s">
        <v>3</v>
      </c>
      <c r="E84" s="32">
        <v>1.7</v>
      </c>
      <c r="F84" s="4">
        <f>F6*E84</f>
        <v>1955</v>
      </c>
    </row>
    <row r="85" spans="1:6" ht="28.5" customHeight="1">
      <c r="A85" s="45" t="s">
        <v>230</v>
      </c>
      <c r="B85" s="29" t="s">
        <v>115</v>
      </c>
      <c r="C85" s="14" t="s">
        <v>148</v>
      </c>
      <c r="D85" s="20" t="s">
        <v>23</v>
      </c>
      <c r="E85" s="32">
        <v>0.8</v>
      </c>
      <c r="F85" s="4">
        <f>F6*E85</f>
        <v>920</v>
      </c>
    </row>
    <row r="86" spans="1:6" ht="30.75" customHeight="1">
      <c r="A86" s="45" t="s">
        <v>231</v>
      </c>
      <c r="B86" s="11" t="s">
        <v>125</v>
      </c>
      <c r="C86" s="14" t="s">
        <v>106</v>
      </c>
      <c r="D86" s="20" t="s">
        <v>3</v>
      </c>
      <c r="E86" s="32">
        <v>0.7</v>
      </c>
      <c r="F86" s="4">
        <f>F6*E86</f>
        <v>805</v>
      </c>
    </row>
    <row r="87" spans="1:6" ht="15" customHeight="1">
      <c r="A87" s="45" t="s">
        <v>232</v>
      </c>
      <c r="B87" s="49" t="s">
        <v>44</v>
      </c>
      <c r="C87" s="49" t="s">
        <v>45</v>
      </c>
      <c r="D87" s="50" t="s">
        <v>3</v>
      </c>
      <c r="E87" s="51">
        <v>0.2</v>
      </c>
      <c r="F87" s="4">
        <f>F6*E87</f>
        <v>230</v>
      </c>
    </row>
    <row r="88" spans="1:6" ht="15" customHeight="1">
      <c r="A88" s="44" t="s">
        <v>24</v>
      </c>
      <c r="B88" s="21"/>
      <c r="C88" s="40" t="s">
        <v>234</v>
      </c>
      <c r="D88" s="3"/>
      <c r="E88" s="32"/>
      <c r="F88" s="48"/>
    </row>
    <row r="89" spans="1:6" ht="15" customHeight="1">
      <c r="A89" s="45" t="s">
        <v>26</v>
      </c>
      <c r="B89" s="55" t="s">
        <v>244</v>
      </c>
      <c r="C89" s="55" t="s">
        <v>245</v>
      </c>
      <c r="D89" s="3" t="s">
        <v>3</v>
      </c>
      <c r="E89" s="32">
        <v>1.7</v>
      </c>
      <c r="F89" s="48">
        <f>F6*E89</f>
        <v>1955</v>
      </c>
    </row>
    <row r="90" spans="1:6" ht="32.25" customHeight="1">
      <c r="A90" s="45" t="s">
        <v>27</v>
      </c>
      <c r="B90" s="56" t="s">
        <v>107</v>
      </c>
      <c r="C90" s="55" t="s">
        <v>108</v>
      </c>
      <c r="D90" s="3" t="s">
        <v>3</v>
      </c>
      <c r="E90" s="32">
        <v>2</v>
      </c>
      <c r="F90" s="48">
        <f>F6*E90</f>
        <v>2300</v>
      </c>
    </row>
    <row r="91" spans="1:6" ht="15" customHeight="1">
      <c r="A91" s="45" t="s">
        <v>28</v>
      </c>
      <c r="B91" s="55" t="s">
        <v>51</v>
      </c>
      <c r="C91" s="55" t="s">
        <v>52</v>
      </c>
      <c r="D91" s="3" t="s">
        <v>3</v>
      </c>
      <c r="E91" s="32">
        <v>3</v>
      </c>
      <c r="F91" s="48">
        <f>F6*E91</f>
        <v>3450</v>
      </c>
    </row>
    <row r="92" spans="1:6" ht="13.5" customHeight="1">
      <c r="A92" s="44" t="s">
        <v>235</v>
      </c>
      <c r="B92" s="10"/>
      <c r="C92" s="40" t="s">
        <v>25</v>
      </c>
      <c r="D92" s="3"/>
      <c r="E92" s="32"/>
      <c r="F92" s="48"/>
    </row>
    <row r="93" spans="1:6" ht="15" customHeight="1">
      <c r="A93" s="45" t="s">
        <v>236</v>
      </c>
      <c r="B93" s="21" t="s">
        <v>82</v>
      </c>
      <c r="C93" s="21" t="s">
        <v>83</v>
      </c>
      <c r="D93" s="3" t="s">
        <v>37</v>
      </c>
      <c r="E93" s="32">
        <v>0.7</v>
      </c>
      <c r="F93" s="48">
        <f>F6*E93</f>
        <v>805</v>
      </c>
    </row>
    <row r="94" spans="1:6" ht="15" customHeight="1">
      <c r="A94" s="45" t="s">
        <v>237</v>
      </c>
      <c r="B94" s="52" t="s">
        <v>84</v>
      </c>
      <c r="C94" s="52" t="s">
        <v>85</v>
      </c>
      <c r="D94" s="53" t="s">
        <v>37</v>
      </c>
      <c r="E94" s="54">
        <v>0.8</v>
      </c>
      <c r="F94" s="4">
        <f>F6*E94</f>
        <v>920</v>
      </c>
    </row>
    <row r="95" spans="1:6" ht="15" customHeight="1">
      <c r="A95" s="45" t="s">
        <v>238</v>
      </c>
      <c r="B95" s="21" t="s">
        <v>104</v>
      </c>
      <c r="C95" s="21" t="s">
        <v>105</v>
      </c>
      <c r="D95" s="20" t="s">
        <v>3</v>
      </c>
      <c r="E95" s="32">
        <v>0.2</v>
      </c>
      <c r="F95" s="4">
        <f>F6*E95</f>
        <v>230</v>
      </c>
    </row>
    <row r="96" spans="1:6" ht="15" customHeight="1">
      <c r="A96" s="45" t="s">
        <v>239</v>
      </c>
      <c r="B96" s="21" t="s">
        <v>103</v>
      </c>
      <c r="C96" s="14" t="s">
        <v>127</v>
      </c>
      <c r="D96" s="20" t="s">
        <v>29</v>
      </c>
      <c r="E96" s="31">
        <v>0.25</v>
      </c>
      <c r="F96" s="4">
        <f>F6*E96-0.5</f>
        <v>287</v>
      </c>
    </row>
    <row r="97" spans="1:6" ht="15" customHeight="1">
      <c r="A97" s="45" t="s">
        <v>240</v>
      </c>
      <c r="B97" s="21" t="s">
        <v>103</v>
      </c>
      <c r="C97" s="14" t="s">
        <v>128</v>
      </c>
      <c r="D97" s="20" t="s">
        <v>29</v>
      </c>
      <c r="E97" s="31">
        <v>0.5</v>
      </c>
      <c r="F97" s="4">
        <f>F6*E97</f>
        <v>575</v>
      </c>
    </row>
    <row r="98" spans="1:6" ht="30" customHeight="1">
      <c r="A98" s="45" t="s">
        <v>241</v>
      </c>
      <c r="B98" s="29" t="s">
        <v>115</v>
      </c>
      <c r="C98" s="14" t="s">
        <v>151</v>
      </c>
      <c r="D98" s="20" t="s">
        <v>30</v>
      </c>
      <c r="E98" s="32">
        <v>0.3</v>
      </c>
      <c r="F98" s="4">
        <f>F6*E98</f>
        <v>345</v>
      </c>
    </row>
    <row r="99" spans="1:6" ht="15" customHeight="1">
      <c r="A99" s="45" t="s">
        <v>242</v>
      </c>
      <c r="B99" s="21" t="s">
        <v>79</v>
      </c>
      <c r="C99" s="14" t="s">
        <v>149</v>
      </c>
      <c r="D99" s="20" t="s">
        <v>3</v>
      </c>
      <c r="E99" s="32">
        <v>1</v>
      </c>
      <c r="F99" s="4">
        <f>F6*E99</f>
        <v>1150</v>
      </c>
    </row>
    <row r="100" spans="1:6" ht="15" customHeight="1">
      <c r="A100" s="45" t="s">
        <v>243</v>
      </c>
      <c r="B100" s="21" t="s">
        <v>79</v>
      </c>
      <c r="C100" s="14" t="s">
        <v>150</v>
      </c>
      <c r="D100" s="20" t="s">
        <v>3</v>
      </c>
      <c r="E100" s="32">
        <v>1.2</v>
      </c>
      <c r="F100" s="4">
        <f>F6*E100</f>
        <v>1380</v>
      </c>
    </row>
    <row r="101" spans="1:6" ht="6.75" customHeight="1">
      <c r="A101" s="47"/>
      <c r="B101" s="12"/>
      <c r="C101" s="7"/>
      <c r="D101" s="8"/>
      <c r="E101" s="33"/>
      <c r="F101" s="6"/>
    </row>
    <row r="102" spans="1:6" ht="14.25" customHeight="1">
      <c r="A102" s="57" t="s">
        <v>31</v>
      </c>
      <c r="B102" s="57"/>
      <c r="C102" s="57"/>
      <c r="D102" s="57"/>
      <c r="E102" s="57"/>
      <c r="F102" s="57"/>
    </row>
    <row r="103" spans="1:6" ht="14.25" customHeight="1">
      <c r="A103" s="57"/>
      <c r="B103" s="57"/>
      <c r="C103" s="57"/>
      <c r="D103" s="57"/>
      <c r="E103" s="57"/>
      <c r="F103" s="57"/>
    </row>
    <row r="104" spans="1:6" ht="15" customHeight="1">
      <c r="A104" s="57" t="s">
        <v>32</v>
      </c>
      <c r="B104" s="57"/>
      <c r="C104" s="57"/>
      <c r="D104" s="57"/>
      <c r="E104" s="57"/>
      <c r="F104" s="57"/>
    </row>
    <row r="105" spans="1:6" ht="15" customHeight="1">
      <c r="A105" s="57"/>
      <c r="B105" s="57"/>
      <c r="C105" s="57"/>
      <c r="D105" s="57"/>
      <c r="E105" s="57"/>
      <c r="F105" s="57"/>
    </row>
    <row r="106" spans="1:6" ht="15" customHeight="1">
      <c r="A106" s="57"/>
      <c r="B106" s="57"/>
      <c r="C106" s="57"/>
      <c r="D106" s="57"/>
      <c r="E106" s="57"/>
      <c r="F106" s="57"/>
    </row>
    <row r="107" spans="1:6" ht="15" customHeight="1">
      <c r="A107" s="57"/>
      <c r="B107" s="57"/>
      <c r="C107" s="57"/>
      <c r="D107" s="57"/>
      <c r="E107" s="57"/>
      <c r="F107" s="57"/>
    </row>
    <row r="108" spans="1:6" ht="15" customHeight="1">
      <c r="A108" s="57"/>
      <c r="B108" s="57"/>
      <c r="C108" s="57"/>
      <c r="D108" s="57"/>
      <c r="E108" s="57"/>
      <c r="F108" s="57"/>
    </row>
    <row r="109" spans="1:6" ht="15" customHeight="1">
      <c r="A109" s="57" t="s">
        <v>35</v>
      </c>
      <c r="B109" s="57"/>
      <c r="C109" s="57"/>
      <c r="D109" s="57"/>
      <c r="E109" s="57"/>
      <c r="F109" s="57"/>
    </row>
    <row r="110" spans="1:6" ht="15" customHeight="1">
      <c r="A110" s="57"/>
      <c r="B110" s="57"/>
      <c r="C110" s="57"/>
      <c r="D110" s="57"/>
      <c r="E110" s="57"/>
      <c r="F110" s="57"/>
    </row>
    <row r="111" spans="1:6" ht="15" customHeight="1">
      <c r="A111" s="57"/>
      <c r="B111" s="57"/>
      <c r="C111" s="57"/>
      <c r="D111" s="57"/>
      <c r="E111" s="57"/>
      <c r="F111" s="57"/>
    </row>
  </sheetData>
  <sheetProtection/>
  <mergeCells count="7">
    <mergeCell ref="A109:F111"/>
    <mergeCell ref="A1:F1"/>
    <mergeCell ref="A3:F3"/>
    <mergeCell ref="A4:F4"/>
    <mergeCell ref="A6:E6"/>
    <mergeCell ref="A102:F103"/>
    <mergeCell ref="A104:F108"/>
  </mergeCells>
  <printOptions/>
  <pageMargins left="0.7874015748031497" right="0.1968503937007874" top="0.31" bottom="0.29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Костерина</cp:lastModifiedBy>
  <cp:lastPrinted>2019-10-02T06:21:40Z</cp:lastPrinted>
  <dcterms:created xsi:type="dcterms:W3CDTF">2010-09-23T11:33:32Z</dcterms:created>
  <dcterms:modified xsi:type="dcterms:W3CDTF">2022-06-30T06:20:36Z</dcterms:modified>
  <cp:category/>
  <cp:version/>
  <cp:contentType/>
  <cp:contentStatus/>
</cp:coreProperties>
</file>